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WORK/- Spreadsheet Analysis/"/>
    </mc:Choice>
  </mc:AlternateContent>
  <xr:revisionPtr revIDLastSave="0" documentId="13_ncr:1_{3536F96A-CC6E-B94B-ACE7-7782C40DDD84}" xr6:coauthVersionLast="36" xr6:coauthVersionMax="36" xr10:uidLastSave="{00000000-0000-0000-0000-000000000000}"/>
  <bookViews>
    <workbookView xWindow="5400" yWindow="2940" windowWidth="28800" windowHeight="16640" tabRatio="500" xr2:uid="{00000000-000D-0000-FFFF-FFFF00000000}"/>
  </bookViews>
  <sheets>
    <sheet name="Beam Bending Folding bracket" sheetId="3" r:id="rId1"/>
  </sheets>
  <definedNames>
    <definedName name="_density">'Beam Bending Folding bracket'!#REF!</definedName>
    <definedName name="_rou">'Beam Bending Folding bracket'!#REF!</definedName>
    <definedName name="A_active">'Beam Bending Folding bracket'!#REF!</definedName>
    <definedName name="A_overide">'Beam Bending Folding bracket'!#REF!</definedName>
    <definedName name="A_table">'Beam Bending Folding bracket'!#REF!</definedName>
    <definedName name="Across">'Beam Bending Folding bracket'!#REF!</definedName>
    <definedName name="C_active">'Beam Bending Folding bracket'!#REF!</definedName>
    <definedName name="C_buckle">'Beam Bending Folding bracket'!#REF!</definedName>
    <definedName name="C_constant">'Beam Bending Folding bracket'!#REF!</definedName>
    <definedName name="C_mat">'Beam Bending Folding bracket'!#REF!</definedName>
    <definedName name="C_select">'Beam Bending Folding bracket'!#REF!</definedName>
    <definedName name="E_youngmod">'Beam Bending Folding bracket'!#REF!</definedName>
    <definedName name="F_C">'Beam Bending Folding bracket'!$E$12</definedName>
    <definedName name="Fbuckle">'Beam Bending Folding bracket'!#REF!</definedName>
    <definedName name="H_O">'Beam Bending Folding bracket'!$E$11</definedName>
    <definedName name="I_active">'Beam Bending Folding bracket'!#REF!</definedName>
    <definedName name="I_overide">'Beam Bending Folding bracket'!#REF!</definedName>
    <definedName name="I_polar">'Beam Bending Folding bracket'!#REF!</definedName>
    <definedName name="I_table">'Beam Bending Folding bracket'!#REF!</definedName>
    <definedName name="k_active">'Beam Bending Folding bracket'!#REF!</definedName>
    <definedName name="k_const">'Beam Bending Folding bracket'!#REF!</definedName>
    <definedName name="k_overide">'Beam Bending Folding bracket'!#REF!</definedName>
    <definedName name="L_B">'Beam Bending Folding bracket'!$E$9</definedName>
    <definedName name="L_c">'Beam Bending Folding bracket'!$E$10</definedName>
    <definedName name="L_column">'Beam Bending Folding bracket'!#REF!</definedName>
    <definedName name="mode">'Beam Bending Folding bracket'!#REF!</definedName>
    <definedName name="select_boundary">'Beam Bending Folding bracket'!#REF!</definedName>
    <definedName name="select_Cconst">'Beam Bending Folding bracket'!#REF!</definedName>
    <definedName name="select_geom">'Beam Bending Folding bracket'!#REF!</definedName>
    <definedName name="select_overide">'Beam Bending Folding bracket'!#REF!</definedName>
    <definedName name="sigma_yield">'Beam Bending Folding bracket'!#REF!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3" l="1"/>
  <c r="E13" i="3" l="1"/>
  <c r="E15" i="3" l="1"/>
  <c r="E18" i="3" s="1"/>
</calcChain>
</file>

<file path=xl/sharedStrings.xml><?xml version="1.0" encoding="utf-8"?>
<sst xmlns="http://schemas.openxmlformats.org/spreadsheetml/2006/main" count="29" uniqueCount="25">
  <si>
    <t>Author: Folkers Rojas</t>
  </si>
  <si>
    <t>Description</t>
  </si>
  <si>
    <t>Value</t>
  </si>
  <si>
    <t>Unit</t>
  </si>
  <si>
    <t>Parameters</t>
  </si>
  <si>
    <t>Metric Values</t>
  </si>
  <si>
    <t>N</t>
  </si>
  <si>
    <t>1 lbs 4.45 N</t>
  </si>
  <si>
    <t>Fill IN</t>
  </si>
  <si>
    <t>Results</t>
  </si>
  <si>
    <t>Drop Down Select</t>
  </si>
  <si>
    <t>m</t>
  </si>
  <si>
    <t>Column Properties</t>
  </si>
  <si>
    <t>Length to support (L_B)</t>
  </si>
  <si>
    <t>Length to applied load (L_C)</t>
  </si>
  <si>
    <t>Height to support (H_O)</t>
  </si>
  <si>
    <t>Applied Load (F_C)</t>
  </si>
  <si>
    <t>Critical force of support leg (axially)</t>
  </si>
  <si>
    <t>lbs</t>
  </si>
  <si>
    <t>L_C = 0.59 experiment</t>
  </si>
  <si>
    <t>Number of support legs for a set (pair)</t>
  </si>
  <si>
    <t>Critical compressive force per support leg</t>
  </si>
  <si>
    <t>Title: Beam Bending Static</t>
  </si>
  <si>
    <t xml:space="preserve">Source: </t>
  </si>
  <si>
    <t>Date: 20200729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</si>
</sst>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164" fontId="0" fillId="4" borderId="1" xfId="0" applyNumberFormat="1" applyFill="1" applyBorder="1"/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0" fontId="6" fillId="2" borderId="0" xfId="0" applyFont="1" applyFill="1" applyAlignment="1"/>
    <xf numFmtId="0" fontId="0" fillId="5" borderId="1" xfId="0" applyFill="1" applyBorder="1"/>
    <xf numFmtId="0" fontId="0" fillId="2" borderId="0" xfId="0" applyFont="1" applyFill="1"/>
    <xf numFmtId="0" fontId="0" fillId="2" borderId="2" xfId="0" applyFill="1" applyBorder="1"/>
    <xf numFmtId="0" fontId="0" fillId="2" borderId="4" xfId="0" applyFill="1" applyBorder="1"/>
    <xf numFmtId="1" fontId="0" fillId="2" borderId="1" xfId="0" applyNumberForma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7" xfId="0" applyFont="1" applyFill="1" applyBorder="1"/>
    <xf numFmtId="165" fontId="0" fillId="4" borderId="1" xfId="0" applyNumberFormat="1" applyFill="1" applyBorder="1"/>
    <xf numFmtId="2" fontId="0" fillId="2" borderId="1" xfId="0" applyNumberFormat="1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A1:I39"/>
  <sheetViews>
    <sheetView tabSelected="1" zoomScale="120" zoomScaleNormal="120" zoomScalePageLayoutView="150" workbookViewId="0">
      <selection activeCell="B3" sqref="B3"/>
    </sheetView>
  </sheetViews>
  <sheetFormatPr baseColWidth="10" defaultRowHeight="16" x14ac:dyDescent="0.2"/>
  <cols>
    <col min="1" max="1" width="10.5" style="1" customWidth="1"/>
    <col min="2" max="2" width="10.83203125" style="1"/>
    <col min="3" max="3" width="9.33203125" style="1" customWidth="1"/>
    <col min="4" max="4" width="34.83203125" style="1" customWidth="1"/>
    <col min="5" max="5" width="20.33203125" style="1" customWidth="1"/>
    <col min="6" max="6" width="14.1640625" style="1" customWidth="1"/>
    <col min="7" max="7" width="27.5" style="1" customWidth="1"/>
    <col min="8" max="8" width="2.5" style="1" customWidth="1"/>
    <col min="9" max="9" width="30.6640625" style="1" customWidth="1"/>
    <col min="10" max="16384" width="10.83203125" style="1"/>
  </cols>
  <sheetData>
    <row r="1" spans="2:9" x14ac:dyDescent="0.2">
      <c r="B1" s="1" t="s">
        <v>0</v>
      </c>
      <c r="E1" s="9" t="s">
        <v>10</v>
      </c>
      <c r="G1" s="1" t="s">
        <v>7</v>
      </c>
    </row>
    <row r="2" spans="2:9" x14ac:dyDescent="0.2">
      <c r="B2" s="1" t="s">
        <v>24</v>
      </c>
      <c r="E2" s="3" t="s">
        <v>8</v>
      </c>
      <c r="I2" s="1" t="s">
        <v>19</v>
      </c>
    </row>
    <row r="3" spans="2:9" x14ac:dyDescent="0.2">
      <c r="B3" s="1" t="s">
        <v>22</v>
      </c>
      <c r="E3" s="10" t="s">
        <v>9</v>
      </c>
    </row>
    <row r="4" spans="2:9" x14ac:dyDescent="0.2">
      <c r="B4" s="1" t="s">
        <v>23</v>
      </c>
    </row>
    <row r="6" spans="2:9" ht="16" customHeight="1" x14ac:dyDescent="0.2">
      <c r="C6" s="17" t="s">
        <v>4</v>
      </c>
      <c r="D6" s="18"/>
      <c r="E6" s="21" t="s">
        <v>5</v>
      </c>
      <c r="F6" s="21"/>
      <c r="G6" s="22" t="s">
        <v>1</v>
      </c>
    </row>
    <row r="7" spans="2:9" ht="16" customHeight="1" x14ac:dyDescent="0.2">
      <c r="C7" s="19"/>
      <c r="D7" s="20"/>
      <c r="E7" s="4" t="s">
        <v>2</v>
      </c>
      <c r="F7" s="4" t="s">
        <v>3</v>
      </c>
      <c r="G7" s="22"/>
    </row>
    <row r="8" spans="2:9" x14ac:dyDescent="0.2">
      <c r="C8" s="14" t="s">
        <v>12</v>
      </c>
      <c r="D8" s="15"/>
      <c r="E8" s="15"/>
      <c r="F8" s="15"/>
      <c r="G8" s="16"/>
    </row>
    <row r="9" spans="2:9" x14ac:dyDescent="0.2">
      <c r="C9" s="23" t="s">
        <v>13</v>
      </c>
      <c r="D9" s="24"/>
      <c r="E9" s="5">
        <v>0.2155</v>
      </c>
      <c r="F9" s="11" t="s">
        <v>11</v>
      </c>
      <c r="G9" s="2"/>
    </row>
    <row r="10" spans="2:9" x14ac:dyDescent="0.2">
      <c r="C10" s="23" t="s">
        <v>14</v>
      </c>
      <c r="D10" s="24"/>
      <c r="E10" s="5">
        <f>10*0.0254</f>
        <v>0.254</v>
      </c>
      <c r="F10" s="11" t="s">
        <v>11</v>
      </c>
      <c r="G10" s="2"/>
    </row>
    <row r="11" spans="2:9" x14ac:dyDescent="0.2">
      <c r="C11" s="23" t="s">
        <v>15</v>
      </c>
      <c r="D11" s="24"/>
      <c r="E11" s="5">
        <v>0.1086</v>
      </c>
      <c r="F11" s="11" t="s">
        <v>11</v>
      </c>
      <c r="G11" s="2"/>
    </row>
    <row r="12" spans="2:9" x14ac:dyDescent="0.2">
      <c r="C12" s="27" t="s">
        <v>16</v>
      </c>
      <c r="D12" s="26"/>
      <c r="E12" s="28">
        <v>600</v>
      </c>
      <c r="F12" s="11" t="s">
        <v>6</v>
      </c>
      <c r="G12" s="2"/>
    </row>
    <row r="13" spans="2:9" x14ac:dyDescent="0.2">
      <c r="C13" s="25"/>
      <c r="D13" s="26"/>
      <c r="E13" s="29">
        <f>F_C/4.45</f>
        <v>134.83146067415728</v>
      </c>
      <c r="F13" s="11" t="s">
        <v>18</v>
      </c>
      <c r="G13" s="2"/>
    </row>
    <row r="14" spans="2:9" x14ac:dyDescent="0.2">
      <c r="C14" s="14"/>
      <c r="D14" s="15"/>
      <c r="E14" s="15"/>
      <c r="F14" s="15"/>
      <c r="G14" s="16"/>
    </row>
    <row r="15" spans="2:9" x14ac:dyDescent="0.2">
      <c r="C15" s="11" t="s">
        <v>17</v>
      </c>
      <c r="D15" s="12"/>
      <c r="E15" s="13">
        <f>F_C*L_c*SQRT( (1/(H_O^2)) + (1/(L_B^2)))</f>
        <v>1571.4369523912746</v>
      </c>
      <c r="F15" s="2" t="s">
        <v>6</v>
      </c>
      <c r="G15" s="2"/>
    </row>
    <row r="16" spans="2:9" x14ac:dyDescent="0.2">
      <c r="C16" s="14"/>
      <c r="D16" s="15"/>
      <c r="E16" s="15"/>
      <c r="F16" s="15"/>
      <c r="G16" s="16"/>
    </row>
    <row r="17" spans="3:7" x14ac:dyDescent="0.2">
      <c r="C17" s="25" t="s">
        <v>20</v>
      </c>
      <c r="D17" s="26"/>
      <c r="E17" s="7">
        <v>4</v>
      </c>
      <c r="F17" s="11"/>
      <c r="G17" s="2"/>
    </row>
    <row r="18" spans="3:7" x14ac:dyDescent="0.2">
      <c r="C18" s="25" t="s">
        <v>21</v>
      </c>
      <c r="D18" s="26"/>
      <c r="E18" s="6">
        <f>E15/E17</f>
        <v>392.85923809781866</v>
      </c>
      <c r="F18" s="11" t="s">
        <v>6</v>
      </c>
      <c r="G18" s="2"/>
    </row>
    <row r="19" spans="3:7" x14ac:dyDescent="0.2">
      <c r="C19" s="25"/>
      <c r="D19" s="26"/>
      <c r="E19" s="6"/>
      <c r="F19" s="11"/>
      <c r="G19" s="2"/>
    </row>
    <row r="27" spans="3:7" ht="16" customHeight="1" x14ac:dyDescent="0.2"/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</sheetData>
  <mergeCells count="9">
    <mergeCell ref="C6:D7"/>
    <mergeCell ref="E6:F6"/>
    <mergeCell ref="G6:G7"/>
    <mergeCell ref="C8:G8"/>
    <mergeCell ref="C10:D10"/>
    <mergeCell ref="C9:D9"/>
    <mergeCell ref="C11:D11"/>
    <mergeCell ref="C14:G14"/>
    <mergeCell ref="C16:G16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Beam Bending Folding bracket</vt:lpstr>
      <vt:lpstr>F_C</vt:lpstr>
      <vt:lpstr>H_O</vt:lpstr>
      <vt:lpstr>L_B</vt:lpstr>
      <vt:lpstr>L_c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2020-07-30T22:58:30Z</dcterms:modified>
</cp:coreProperties>
</file>